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06" yWindow="225" windowWidth="14100" windowHeight="8430" tabRatio="912" activeTab="0"/>
  </bookViews>
  <sheets>
    <sheet name="Entrata" sheetId="1" r:id="rId1"/>
  </sheets>
  <definedNames>
    <definedName name="_xlnm.Print_Area" localSheetId="0">'Entrata'!$A$1:$I$58</definedName>
    <definedName name="_xlnm.Print_Titles" localSheetId="0">'Entrata'!$1:$1</definedName>
  </definedNames>
  <calcPr fullCalcOnLoad="1"/>
</workbook>
</file>

<file path=xl/sharedStrings.xml><?xml version="1.0" encoding="utf-8"?>
<sst xmlns="http://schemas.openxmlformats.org/spreadsheetml/2006/main" count="229" uniqueCount="74">
  <si>
    <t>SPESE CONNESSE AGLI INTERVENTI DI TUTELA DELLE MINORANZE LINGUISTICHE STORICHE</t>
  </si>
  <si>
    <t>AVANZO DI ESERCIZIO PRESUNTO</t>
  </si>
  <si>
    <t>FONDO OCCORRENTE PER GLI INTERVENTI DEL SERVIZIO CIVILE NAZIONALE</t>
  </si>
  <si>
    <t>FONDO NAZIONALE PER LA TUTELA DELLE MINORANZE LINGUISTICHE</t>
  </si>
  <si>
    <t xml:space="preserve">FONDO PER LA PREVENZIONE DEL RISCHIO SISMICO </t>
  </si>
  <si>
    <t>ENTRATE EVENTUALI E DIVERSE</t>
  </si>
  <si>
    <t>SOMME PROVENIENTI DAL FONDO DI ROTAZIONE PER L'ATTUAZIONE DELLE POLITICHE COMUNITARIE</t>
  </si>
  <si>
    <t>FONDO NAZIONALE INTEGRATIVO PER I COMUNI MONTANI</t>
  </si>
  <si>
    <t>FONDO PER LE EMERGENZE NAZIONALI</t>
  </si>
  <si>
    <t>-</t>
  </si>
  <si>
    <t>ENTRATE DERIVANTI DA TRASFERIMENTI STATO</t>
  </si>
  <si>
    <t>ENTRATE CORRENTI</t>
  </si>
  <si>
    <t>ENTRATE IN CONTO CAPITALE</t>
  </si>
  <si>
    <t>RESTITUZIONI, RIMBORSI, RECUPERI E CONCORSI VARI</t>
  </si>
  <si>
    <t>ENTRATE DERIVANTI DA MOVIMENTI DI TESORERIA</t>
  </si>
  <si>
    <t>AVANZO DI ESERCIZIO ACCERTATO/PRESUNTO</t>
  </si>
  <si>
    <t>FONDO NAZIONALE PER LA MONTAGNA</t>
  </si>
  <si>
    <t>SOMMA ASSEGNATA ALLA PRESIDENZA DEL CONSIGLIO DEI MINISTRI</t>
  </si>
  <si>
    <t>SOMMA ASSEGNATA ALLA PRESIDENZA DEL CONSIGLIO DEI MINISTRI PER LA GESTIONE ED IMPLEMENTAZIONE DEL PORTALE NORMATTIVA E DEL PROGETTO X-LEGES</t>
  </si>
  <si>
    <t>SOMMA ASSEGNATA AL DIPARTIMENTO DELLA PROTEZIONE CIVILE</t>
  </si>
  <si>
    <t>SOMMA ASSEGNATA ALLA PRESIDENZA DEL CONSIGLIO DEI MINISTRI PER LA LOTTA ALL'EMARGINAZIONE SOCIALE ATTRAVERSO LO SPORT</t>
  </si>
  <si>
    <t>SOMMA DA ASSEGNARE ALLA SCUOLA NAZIONALE DELL'AMMINISTRAZIONE</t>
  </si>
  <si>
    <t>SOMMA ASSEGNATA ALLA PRESIDENZA DEL CONSIGLIO DEI MINISTRI RELATIVA A QUOTA PARTE DELL'IMPORTO DELL'8 PER MILLE DEL GETTITO IRPEF DA UTILIZZARE DALLO STATO PER INTERVENTI STRAORDINARI PER FAME NEL MONDO, CALAMITA' NATURALI, ASSISTENZA AI RIFUGIATI E CONSERVAZIONE DI BENI CULTURALI E RISTRUTTURAZIONE, MIGLIORAMENTO, MESSA IN SICUREZZA, ADEGUAMENTO ANTISISMICO ED EFFICIENTAMENTO ENERGETICO DEGLI IMMOBILI DI PROPRIETA' PUBBLICA ADIBITI ALL'ISTRUZIONE SCOLASTICA</t>
  </si>
  <si>
    <t>SOMMA ASSEGNATA ALLA PRESIDENZA DEL CONSIGLIO DEI MINISTRI DESTINATA ALLE POLITICHE IN MATERIA DI ADOZIONI INTERNAZIONALI ED AL FUNZIONAMENTO DELLA COMMISSIONE PER LE ADOZIONI INTERNAZIONALI</t>
  </si>
  <si>
    <t xml:space="preserve">SOMMA ASSEGNATA ALLA PRESIDENZA DEL CONSIGLIO DEI MINISTRI QUALE QUOTA DEL 5 PER MILLE DELL'IMPOSTA SUL REDDITO DELLE PERSONE FISICHE PER LE ASSOCIAZIONI DILETTANTISTICHE RICONOSCIUTE DAL CONI AI FINI SPORTIVI </t>
  </si>
  <si>
    <t>SOMMA ASSEGNATA ALLA PRESIDENZA DEL CONSIGLIO DEI MINISTRI PER LA RETRIBUZIONE AI MEMBRI DEL NUCLEO DI VALUTAZIONE E ANALISI PER LA PROGRAMMAZIONE (NUVAP)</t>
  </si>
  <si>
    <t>SOMMA ASSEGNATA ALLA PRESIDENZA DEL CONSIGLIO DEI MINISTRI PER IL FUNZIONAMENTO DELL'UNITA' PER LA VALUTAZIONE DELLA PERFORMANCE</t>
  </si>
  <si>
    <t>SOMMA ASSEGNATA ALLA PRESIDENZA DEL CONSIGLIO DEI MINISTRI PER L'IMPLEMENTAZIONE DEL SISTEMA DI MONITORAGGIO FINANZIARIO DELLE GRANDI OPERE</t>
  </si>
  <si>
    <t>SOMMA ASSEGNATA ALLA PRESIDENZA DEL CONSIGLIO DEI MINISTRI AL FINE DI PROMUOVERE LA CONOSCENZA DEGLI EVENTI DELLA PRIMA GUERRA MONDIALE IN FAVORE DELLE FUTURE GENERAZIONI</t>
  </si>
  <si>
    <t>SOMMA ASSEGNATA ALLA PRESIDENZA DEL CONSIGLIO DEI MINISTRI AL FINE DI CONSENTIRE LA MESSA IN SICUREZZA, IL RESTAURO E IL RIPRISTINO DEL DECORO DEI LUOGHI DELLA MEMORIA PER LA CELEBRAZIONE DEL CENTENARIO DELLA PRIMA GUERRA MONDIALE</t>
  </si>
  <si>
    <t>SPESE PER IL SUPPORTO FUNZIONALE ED ORGANIZZATIVO DELLE ATTIVITA' DEL COMMISSARIO STRAORDINARIO PER L'ATTUAZIONE DELL'AGENDA DIGITALE</t>
  </si>
  <si>
    <t xml:space="preserve">SOMMA ASSEGNATA ALLA PRESIDENZA DEL CONSIGLIO DEI MINISTRI PER LA PROMOZIONE E LO SVOLGIMENTO DELLE CELEBRAZIONI A CARATTERE NAZIONALE </t>
  </si>
  <si>
    <t>SOMMA ASSEGNATA ALLA PRESIDENZA DEL CONSIGLIO DEI MINISTRI A SOSTEGNO DEL POTENZIAMENTO DEL MOVIMENTO SPORTIVO ITALIANO</t>
  </si>
  <si>
    <t>SOMMA ASSEGNATA ALLA PRESIDENZA DEL CONSIGLIO DEI MINISTRI PER IL CONTRIBUTO ALLA WORLD ANTI-DOPING AGENCY (WADA)</t>
  </si>
  <si>
    <t>SOMMA ASSEGNATA ALLA PRESIDENZA DEL CONSIGLIO DEI MINISTRI PER L'ACCORDO DI COLLABORAZIONE IN MATERIA RADIOTELEVISIVA FRA IL GOVERNO DELLA REPUBBLICA ITALIANA E SAN MARINO E PER LE ATTIVITA' CONNESSE ALLA DIFFUSIONE DI NOTIZIE ITALIANE CON I SERVIZI ESTERI</t>
  </si>
  <si>
    <t>SOMMA ASSEGNATA ALLA PRESIDENZA DEL CONSIGLIO DEI MINISTRI PER ONERI DERIVANTI DALLA CONCESSIONE DI CONTRIBUTI PER L'AMMORTAMENTO DI MUTUI DIVERSI DA QUELLI ATTIVATI A SEGUITO DI CALAMITA' NATURALI TRASFERITI AL MINISTERO DELL'ECONOMIA E DELLE FINANZE</t>
  </si>
  <si>
    <t>SOMMA ASSEGNATA ALLA PRESIDENZA DEL CONSIGLIO DEI MINISTRI PER LE POLITICHE DI SOSTEGNO ALLA FAMIGLIA</t>
  </si>
  <si>
    <t>SOMMA ASSEGNATA ALLA PRESIDENZA DEL CONSIGLIO DEI MINISTRI PER LE POLITICHE DELLE PARI OPPORTUNITA'</t>
  </si>
  <si>
    <t>SOMMA ASSEGNATA ALLA PRESIDENZA DEL CONSIGLIO DEI MINISTRI PER LE POLITICHE DI INCENTIVAZIONE E SOSTEGNO ALLA GIOVENTU'</t>
  </si>
  <si>
    <t>SOMMA ASSEGNATA ALLA PRESIDENZA DEL CONSIGLIO DEI MINISTRI PER LA COSTITUZIONE DEL FONDO PER L'ATTUAZIONE DEL PIANO NAZIONALE PER LA RIQUALIFICAZIONE E LA RIGENERAZIONE DELLE AREE URBANE DEGRADATE</t>
  </si>
  <si>
    <t>SOMMA ASSEGNATA ALLA PRESIDENZA DEL CONSIGLIO DEI MINISTRI PER L'ATTUAZIONE DELLE POLITICHE ANTIDROGA</t>
  </si>
  <si>
    <t>SOMMA DA ASSEGNARE AL CENTRO DI FORMAZIONE E STUDI - FORMEZ</t>
  </si>
  <si>
    <t>SOMMA DA ASSEGNARE PER IL FUNZIONAMENTO DELL'AGENZIA PER LA RAPPRESENTANZA NEGOZIALE DELLE PUBBLICHE AMMINISTRAZIONI</t>
  </si>
  <si>
    <t>SOMMA DA ASSEGNARE ALL'UFFICIO DELL'AUTORITA' GARANTE PER L'INFANZIA E L'ADOLESCENZA</t>
  </si>
  <si>
    <t>SOMMA ASSEGNATA ALLA PRESIDENZA DEL CONSIGLIO DEI MINISTRI PER IL FINANZIAMENTO DEL FONDO DI SOSTEGNO ALLA NATALITA'</t>
  </si>
  <si>
    <t>SOMMA ASSEGNATA ALLA PRESIDENZA DEL CONSIGLIO DEI MINISTRI DESTINATE AL PAGAMENTO DELLE SPESE DERIVANTI DAI CONTENZIOSI</t>
  </si>
  <si>
    <t>SOMMA ASSEGNATA ALLA PRESIDENZA DEL CONSIGLIO DI MINISTRI PER IL RIMBORSO ALLE POSTE ITALIANE S.P.A. DEI MAGGIORI ONERI SOSTENUTI PER LE AGEVOLAZIONI TARIFFARIE CONCESSE PER I PRODOTTI EDITORIALI</t>
  </si>
  <si>
    <t>SOMMA ASSEGNATA ALLA PRESIDENZA DEL CONSIGLIO DEI MINISTRI PER GLI INVESTIMENTI IN MATERIA DI SPORT</t>
  </si>
  <si>
    <t>SOMMA ASSEGNATA ALLA PRESIDENZA DEL CONSIGLIO DEI MINISTRI PER IL FONDO SPORT E PERIFERIE</t>
  </si>
  <si>
    <t>SOMMA ASSEGNATA ALLA PRESIDENZA DEL CONSIGLIO DEI MINISTRI PER LE SPESE RELATIVE ALLE RICORRENTI EMERGENZE RIGUARDANTI GLI EVENTI SISMICI, ALLUVIONALI, I NUBIFRAGI, I VULCANI, LE MAREGGIATE, LA DIFESA DEL SUOLO, DELLE OPERE CIVILI PUBBLICHE E PRIVATE, DELLE FORESTE ED ALTRE CALAMITÀ IVI COMPRESE LE ATTIVITA' CONNESSE</t>
  </si>
  <si>
    <t>SOMMA ASSEGNATA ALLA PRESIDENZA DEL CONSIGLIO DEI MINISTRI PER INTERVENTI A FAVORE DELL'EDITORIA DA STABILIRE AI SENSI DELL'ART. 1, C. 6, DELLA L. 198/2016</t>
  </si>
  <si>
    <t>SOMMA DA TRASFERIRE ALLA PRESIDENZA DEL CONSIGLIO DEI MINISTRI PER INTERVENTI RELATIVI AL RISCHIO SISMICO DELLE INFRASTRUTTURE A CURA DEL DIPARTIMENTO CASA ITALIA</t>
  </si>
  <si>
    <t>FONDO PER L'INNOVAZIONE SOCIALE</t>
  </si>
  <si>
    <t>SOMMA ASSEGNATA ALLA PRESIDENZA DEL CONSIGLIO DEI MINISTRI PER LA VALORIZZAZIONE E LA PROMOZIONE DELLE AREE TERRITORIALI SVANTAGGIATE CONFINANTI CON LE REGIONI A STATUTO SPECIALE E LE PROVINCIE AUTONOME DI TRENTO E BOLZANO</t>
  </si>
  <si>
    <t>SOMMA ASSEGNATA ALLA PRESIDENZA DEL CONSIGLIO DEI MINISTRI PER IL SOSTEGNO DEL RUOLO DI CURA E DI ASSISTENZA DEL CAREGIVER FAMILIARE</t>
  </si>
  <si>
    <t>SOMMA ASSEGNATA ALLA PRESIDENZA DEL CONSIGLIO DEI MINISTRI PER INTERVENTI A FAVORE DELLE SOCIETA' SPORTIVE DILETTANTISTICHE</t>
  </si>
  <si>
    <t>SOMMA ASSEGNATA ALLA PRESIDENZA DEL CONSIGLIO DEI MINISTRI PER IL MILAN CENTER FOR FOOD LAW AND POLICY</t>
  </si>
  <si>
    <t>SOMMA ASSEGNATA ALLA PRESIDENZA DEL CONSIGLIO DEI MINISTRI PER L'OSSERVATORIO NAZIONALE SULLA CONDIZIONE DELLE PERSONE CON DISABILITA'</t>
  </si>
  <si>
    <t>SOMMA ASSEGNATA ALLA PRESIDENZA DEL CONSIGLIO DEI MINISTRI PER LA STRUTTURA DI MISSIONE, DENOMINATA INVESTITALIA, PER IL COORDINAMENTO DELLE POLITICHE DI GOVERNO E DELL'INDIRIZZO POLITICO E AMMINISTRATIVO IN MATERIA DI INVESTIMENTI PUBBLICI E PRIVATI</t>
  </si>
  <si>
    <t>SOMMA ASSEGNATA ALLA PRESIDENZA DEL CONSIGLIO DEI MINISTRI PER LA CORRESPONSIONE DELL'ASSEGNO "GIULIO ONESTI" A FAVORE DEGLI SPORTIVI ITALIANI CHE VERSINO IN CONDIZIONE DI GRAVE DISAGIO ECONOMICO</t>
  </si>
  <si>
    <t>CAPITOLO MEF</t>
  </si>
  <si>
    <t>CAPITOLO PCM</t>
  </si>
  <si>
    <t>DENOMINAZIONE CAPITOLO</t>
  </si>
  <si>
    <t>TITOLO</t>
  </si>
  <si>
    <t>DESCRIZIONE TITOLO</t>
  </si>
  <si>
    <t>CTG.</t>
  </si>
  <si>
    <t>DESCRIZIONE CATEGORIA</t>
  </si>
  <si>
    <t>PREVISIONI COMPETENZA 2019</t>
  </si>
  <si>
    <t>PREVISIONI CASSA 2019</t>
  </si>
  <si>
    <t>I</t>
  </si>
  <si>
    <t>II</t>
  </si>
  <si>
    <t>IV</t>
  </si>
  <si>
    <t>AVANZO DI ESERCIZIO</t>
  </si>
  <si>
    <t>TOTALE ENTRATE 2019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</si>
</sst>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* #,##0_-;\-* #,##0_-;_-* &quot;-&quot;??_-;_-@_-"/>
    <numFmt numFmtId="177" formatCode="_(&quot;$&quot;* #,##0.00_);_(&quot;$&quot;* \(#,##0.00\);_(&quot;$&quot;* &quot;-&quot;??_);_(@_)"/>
    <numFmt numFmtId="178" formatCode="_-[$€-410]\ * #,##0.00_-;\-[$€-410]\ * #,##0.00_-;_-[$€-410]\ * &quot;-&quot;??_-;_-@_-"/>
    <numFmt numFmtId="179" formatCode="#,##0_ ;[Red]\-#,##0\ "/>
    <numFmt numFmtId="180" formatCode="0000"/>
    <numFmt numFmtId="181" formatCode="#,##0.00_ ;[Red]\-#,##0.00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12"/>
      <name val="Verdana"/>
      <family val="2"/>
    </font>
    <font>
      <sz val="8"/>
      <name val="Univers 45 Light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0" fillId="0" borderId="0">
      <alignment/>
      <protection/>
    </xf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178" fontId="1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11" fillId="0" borderId="0">
      <alignment/>
      <protection/>
    </xf>
    <xf numFmtId="178" fontId="1" fillId="0" borderId="0">
      <alignment/>
      <protection/>
    </xf>
    <xf numFmtId="178" fontId="0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0" fontId="33" fillId="0" borderId="0">
      <alignment/>
      <protection/>
    </xf>
    <xf numFmtId="178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33" fillId="0" borderId="0">
      <alignment/>
      <protection/>
    </xf>
    <xf numFmtId="178" fontId="0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178" fontId="0" fillId="0" borderId="0">
      <alignment wrapText="1"/>
      <protection/>
    </xf>
    <xf numFmtId="178" fontId="0" fillId="0" borderId="0">
      <alignment wrapText="1"/>
      <protection/>
    </xf>
    <xf numFmtId="178" fontId="0" fillId="0" borderId="0">
      <alignment wrapText="1"/>
      <protection/>
    </xf>
    <xf numFmtId="178" fontId="0" fillId="0" borderId="0">
      <alignment wrapText="1"/>
      <protection/>
    </xf>
    <xf numFmtId="178" fontId="33" fillId="0" borderId="0">
      <alignment/>
      <protection/>
    </xf>
    <xf numFmtId="178" fontId="33" fillId="0" borderId="0">
      <alignment/>
      <protection/>
    </xf>
    <xf numFmtId="0" fontId="0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0" fontId="0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0" fontId="0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5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3" fontId="3" fillId="33" borderId="10" xfId="0" applyNumberFormat="1" applyFont="1" applyFill="1" applyBorder="1" applyAlignment="1">
      <alignment horizontal="left" vertical="center" wrapText="1" readingOrder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readingOrder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2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readingOrder="1"/>
    </xf>
    <xf numFmtId="4" fontId="4" fillId="7" borderId="10" xfId="0" applyNumberFormat="1" applyFont="1" applyFill="1" applyBorder="1" applyAlignment="1">
      <alignment horizontal="center" vertical="center" wrapText="1"/>
    </xf>
  </cellXfs>
  <cellStyles count="170">
    <cellStyle name="Normal" xfId="0"/>
    <cellStyle name="# Historical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Comma_Axmann Utopia toolbox all_in_one" xfId="45"/>
    <cellStyle name="Currency_Axmann Utopia toolbox all_in_one" xfId="46"/>
    <cellStyle name="Dezimal__Utopia Index Index und Guidance (Deutsch)" xfId="47"/>
    <cellStyle name="Euro" xfId="48"/>
    <cellStyle name="Euro 2" xfId="49"/>
    <cellStyle name="Euro 3" xfId="50"/>
    <cellStyle name="Input" xfId="51"/>
    <cellStyle name="Comma" xfId="52"/>
    <cellStyle name="Comma [0]" xfId="53"/>
    <cellStyle name="Migliaia [0] 2" xfId="54"/>
    <cellStyle name="Migliaia [0] 3" xfId="55"/>
    <cellStyle name="Migliaia [0] 4" xfId="56"/>
    <cellStyle name="Migliaia [0] 5" xfId="57"/>
    <cellStyle name="Migliaia [0] 6" xfId="58"/>
    <cellStyle name="Migliaia 10" xfId="59"/>
    <cellStyle name="Migliaia 11" xfId="60"/>
    <cellStyle name="Migliaia 12" xfId="61"/>
    <cellStyle name="Migliaia 13" xfId="62"/>
    <cellStyle name="Migliaia 14" xfId="63"/>
    <cellStyle name="Migliaia 15" xfId="64"/>
    <cellStyle name="Migliaia 16" xfId="65"/>
    <cellStyle name="Migliaia 17" xfId="66"/>
    <cellStyle name="Migliaia 2" xfId="67"/>
    <cellStyle name="Migliaia 2 2" xfId="68"/>
    <cellStyle name="Migliaia 2 3" xfId="69"/>
    <cellStyle name="Migliaia 2 3 2" xfId="70"/>
    <cellStyle name="Migliaia 2 4" xfId="71"/>
    <cellStyle name="Migliaia 2 4 2" xfId="72"/>
    <cellStyle name="Migliaia 3" xfId="73"/>
    <cellStyle name="Migliaia 3 2" xfId="74"/>
    <cellStyle name="Migliaia 4" xfId="75"/>
    <cellStyle name="Migliaia 4 2" xfId="76"/>
    <cellStyle name="Migliaia 5" xfId="77"/>
    <cellStyle name="Migliaia 6" xfId="78"/>
    <cellStyle name="Migliaia 7" xfId="79"/>
    <cellStyle name="Migliaia 8" xfId="80"/>
    <cellStyle name="Migliaia 9" xfId="81"/>
    <cellStyle name="Migliaia 9 2" xfId="82"/>
    <cellStyle name="Neutrale" xfId="83"/>
    <cellStyle name="Normal_download.asp?objectid=18424" xfId="84"/>
    <cellStyle name="Normale 10" xfId="85"/>
    <cellStyle name="Normale 10 2" xfId="86"/>
    <cellStyle name="Normale 10 3" xfId="87"/>
    <cellStyle name="Normale 11" xfId="88"/>
    <cellStyle name="Normale 12" xfId="89"/>
    <cellStyle name="Normale 13" xfId="90"/>
    <cellStyle name="Normale 14" xfId="91"/>
    <cellStyle name="Normale 15" xfId="92"/>
    <cellStyle name="Normale 16" xfId="93"/>
    <cellStyle name="Normale 17" xfId="94"/>
    <cellStyle name="Normale 18" xfId="95"/>
    <cellStyle name="Normale 19" xfId="96"/>
    <cellStyle name="Normale 19 2" xfId="97"/>
    <cellStyle name="Normale 2" xfId="98"/>
    <cellStyle name="Normale 2 10" xfId="99"/>
    <cellStyle name="Normale 2 11" xfId="100"/>
    <cellStyle name="Normale 2 2" xfId="101"/>
    <cellStyle name="Normale 2 2 2" xfId="102"/>
    <cellStyle name="Normale 2 3" xfId="103"/>
    <cellStyle name="Normale 2 4" xfId="104"/>
    <cellStyle name="Normale 2 4 2" xfId="105"/>
    <cellStyle name="Normale 2 4_Bilancino_al_1_febbraio_2011" xfId="106"/>
    <cellStyle name="Normale 2 5" xfId="107"/>
    <cellStyle name="Normale 2 6" xfId="108"/>
    <cellStyle name="Normale 2 7" xfId="109"/>
    <cellStyle name="Normale 2 8" xfId="110"/>
    <cellStyle name="Normale 2 9" xfId="111"/>
    <cellStyle name="Normale 20" xfId="112"/>
    <cellStyle name="Normale 20 2" xfId="113"/>
    <cellStyle name="Normale 20 3" xfId="114"/>
    <cellStyle name="Normale 21" xfId="115"/>
    <cellStyle name="Normale 21 2" xfId="116"/>
    <cellStyle name="Normale 22" xfId="117"/>
    <cellStyle name="Normale 23" xfId="118"/>
    <cellStyle name="Normale 24" xfId="119"/>
    <cellStyle name="Normale 25" xfId="120"/>
    <cellStyle name="Normale 26" xfId="121"/>
    <cellStyle name="Normale 26 2" xfId="122"/>
    <cellStyle name="Normale 27" xfId="123"/>
    <cellStyle name="Normale 28" xfId="124"/>
    <cellStyle name="Normale 28 2" xfId="125"/>
    <cellStyle name="Normale 29" xfId="126"/>
    <cellStyle name="Normale 29 2" xfId="127"/>
    <cellStyle name="Normale 3" xfId="128"/>
    <cellStyle name="Normale 3 2" xfId="129"/>
    <cellStyle name="Normale 3 2 2" xfId="130"/>
    <cellStyle name="Normale 3 3" xfId="131"/>
    <cellStyle name="Normale 30" xfId="132"/>
    <cellStyle name="Normale 30 2" xfId="133"/>
    <cellStyle name="Normale 31" xfId="134"/>
    <cellStyle name="Normale 31 2" xfId="135"/>
    <cellStyle name="Normale 32" xfId="136"/>
    <cellStyle name="Normale 32 2" xfId="137"/>
    <cellStyle name="Normale 33" xfId="138"/>
    <cellStyle name="Normale 33 2" xfId="139"/>
    <cellStyle name="Normale 34" xfId="140"/>
    <cellStyle name="Normale 35" xfId="141"/>
    <cellStyle name="Normale 36" xfId="142"/>
    <cellStyle name="Normale 37" xfId="143"/>
    <cellStyle name="Normale 38" xfId="144"/>
    <cellStyle name="Normale 39" xfId="145"/>
    <cellStyle name="Normale 4" xfId="146"/>
    <cellStyle name="Normale 4 2" xfId="147"/>
    <cellStyle name="Normale 5" xfId="148"/>
    <cellStyle name="Normale 5 2" xfId="149"/>
    <cellStyle name="Normale 6" xfId="150"/>
    <cellStyle name="Normale 6 2" xfId="151"/>
    <cellStyle name="Normale 7" xfId="152"/>
    <cellStyle name="Normale 7 2" xfId="153"/>
    <cellStyle name="Normale 7_702 al 13-01-2011" xfId="154"/>
    <cellStyle name="Normale 8" xfId="155"/>
    <cellStyle name="Normale 9" xfId="156"/>
    <cellStyle name="Nota" xfId="157"/>
    <cellStyle name="Output" xfId="158"/>
    <cellStyle name="Percent" xfId="159"/>
    <cellStyle name="Percentuale 2" xfId="160"/>
    <cellStyle name="Percentuale 2 2" xfId="161"/>
    <cellStyle name="Percentuale 2 2 2" xfId="162"/>
    <cellStyle name="Percentuale 2 2 3" xfId="163"/>
    <cellStyle name="Percentuale 2 3" xfId="164"/>
    <cellStyle name="Percentuale 3" xfId="165"/>
    <cellStyle name="Percentuale 4" xfId="166"/>
    <cellStyle name="Standard__Utopia Index Index und Guidance (Deutsch)" xfId="167"/>
    <cellStyle name="Testo avviso" xfId="168"/>
    <cellStyle name="Testo descrittivo" xfId="169"/>
    <cellStyle name="Titolo" xfId="170"/>
    <cellStyle name="Titolo 1" xfId="171"/>
    <cellStyle name="Titolo 2" xfId="172"/>
    <cellStyle name="Titolo 3" xfId="173"/>
    <cellStyle name="Titolo 4" xfId="174"/>
    <cellStyle name="Totale" xfId="175"/>
    <cellStyle name="Valore non valido" xfId="176"/>
    <cellStyle name="Valore valido" xfId="177"/>
    <cellStyle name="Currency" xfId="178"/>
    <cellStyle name="Currency [0]" xfId="179"/>
    <cellStyle name="Valuta 2" xfId="180"/>
    <cellStyle name="Valuta 3" xfId="181"/>
    <cellStyle name="Valuta 4" xfId="182"/>
    <cellStyle name="Valuta 5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57"/>
  <sheetViews>
    <sheetView showGridLines="0" tabSelected="1" zoomScale="90" zoomScaleNormal="90" workbookViewId="0" topLeftCell="A49">
      <selection activeCell="G5" sqref="G5"/>
    </sheetView>
  </sheetViews>
  <sheetFormatPr defaultColWidth="9.140625" defaultRowHeight="12.75"/>
  <cols>
    <col min="1" max="1" width="9.7109375" style="7" customWidth="1"/>
    <col min="2" max="2" width="9.7109375" style="8" customWidth="1"/>
    <col min="3" max="3" width="57.421875" style="9" customWidth="1"/>
    <col min="4" max="4" width="6.8515625" style="26" customWidth="1"/>
    <col min="5" max="5" width="22.00390625" style="9" customWidth="1"/>
    <col min="6" max="6" width="6.8515625" style="30" customWidth="1"/>
    <col min="7" max="7" width="23.140625" style="9" customWidth="1"/>
    <col min="8" max="9" width="18.28125" style="1" customWidth="1"/>
    <col min="10" max="10" width="6.7109375" style="9" customWidth="1"/>
    <col min="11" max="16384" width="9.140625" style="9" customWidth="1"/>
  </cols>
  <sheetData>
    <row r="1" spans="1:9" s="22" customFormat="1" ht="38.25" customHeight="1">
      <c r="A1" s="34" t="s">
        <v>60</v>
      </c>
      <c r="B1" s="34" t="s">
        <v>61</v>
      </c>
      <c r="C1" s="35" t="s">
        <v>62</v>
      </c>
      <c r="D1" s="36" t="s">
        <v>63</v>
      </c>
      <c r="E1" s="35" t="s">
        <v>64</v>
      </c>
      <c r="F1" s="35" t="s">
        <v>65</v>
      </c>
      <c r="G1" s="35" t="s">
        <v>66</v>
      </c>
      <c r="H1" s="37" t="s">
        <v>67</v>
      </c>
      <c r="I1" s="37" t="s">
        <v>68</v>
      </c>
    </row>
    <row r="2" spans="1:9" s="14" customFormat="1" ht="61.5" customHeight="1">
      <c r="A2" s="10">
        <v>2183</v>
      </c>
      <c r="B2" s="11">
        <v>801</v>
      </c>
      <c r="C2" s="16" t="s">
        <v>34</v>
      </c>
      <c r="D2" s="23" t="s">
        <v>69</v>
      </c>
      <c r="E2" s="27" t="s">
        <v>10</v>
      </c>
      <c r="F2" s="27">
        <v>1</v>
      </c>
      <c r="G2" s="27" t="s">
        <v>11</v>
      </c>
      <c r="H2" s="13">
        <v>9990250</v>
      </c>
      <c r="I2" s="13">
        <f>H2</f>
        <v>9990250</v>
      </c>
    </row>
    <row r="3" spans="1:9" s="14" customFormat="1" ht="30.75" customHeight="1">
      <c r="A3" s="10">
        <v>2185</v>
      </c>
      <c r="B3" s="11">
        <v>802</v>
      </c>
      <c r="C3" s="16" t="s">
        <v>2</v>
      </c>
      <c r="D3" s="23" t="s">
        <v>69</v>
      </c>
      <c r="E3" s="27" t="s">
        <v>10</v>
      </c>
      <c r="F3" s="27">
        <v>1</v>
      </c>
      <c r="G3" s="27" t="s">
        <v>11</v>
      </c>
      <c r="H3" s="13">
        <v>148145320</v>
      </c>
      <c r="I3" s="13">
        <f aca="true" t="shared" si="0" ref="I3:I43">H3</f>
        <v>148145320</v>
      </c>
    </row>
    <row r="4" spans="1:9" s="14" customFormat="1" ht="49.5" customHeight="1">
      <c r="A4" s="10">
        <v>2133</v>
      </c>
      <c r="B4" s="11">
        <v>808</v>
      </c>
      <c r="C4" s="16" t="s">
        <v>25</v>
      </c>
      <c r="D4" s="23" t="s">
        <v>69</v>
      </c>
      <c r="E4" s="27" t="s">
        <v>10</v>
      </c>
      <c r="F4" s="27">
        <v>1</v>
      </c>
      <c r="G4" s="27" t="s">
        <v>11</v>
      </c>
      <c r="H4" s="13">
        <v>3965061</v>
      </c>
      <c r="I4" s="13">
        <f t="shared" si="0"/>
        <v>3965061</v>
      </c>
    </row>
    <row r="5" spans="1:9" s="14" customFormat="1" ht="39.75" customHeight="1">
      <c r="A5" s="10">
        <v>2102</v>
      </c>
      <c r="B5" s="11">
        <v>809</v>
      </c>
      <c r="C5" s="16" t="s">
        <v>36</v>
      </c>
      <c r="D5" s="23" t="s">
        <v>69</v>
      </c>
      <c r="E5" s="27" t="s">
        <v>10</v>
      </c>
      <c r="F5" s="27">
        <v>1</v>
      </c>
      <c r="G5" s="27" t="s">
        <v>11</v>
      </c>
      <c r="H5" s="13">
        <v>107932484</v>
      </c>
      <c r="I5" s="13">
        <f t="shared" si="0"/>
        <v>107932484</v>
      </c>
    </row>
    <row r="6" spans="1:9" s="14" customFormat="1" ht="63" customHeight="1">
      <c r="A6" s="10">
        <v>2186</v>
      </c>
      <c r="B6" s="11">
        <v>811</v>
      </c>
      <c r="C6" s="16" t="s">
        <v>35</v>
      </c>
      <c r="D6" s="23" t="s">
        <v>69</v>
      </c>
      <c r="E6" s="27" t="s">
        <v>10</v>
      </c>
      <c r="F6" s="27">
        <v>1</v>
      </c>
      <c r="G6" s="27" t="s">
        <v>11</v>
      </c>
      <c r="H6" s="13">
        <v>4616123</v>
      </c>
      <c r="I6" s="13">
        <f t="shared" si="0"/>
        <v>4616123</v>
      </c>
    </row>
    <row r="7" spans="1:9" s="14" customFormat="1" ht="111.75" customHeight="1">
      <c r="A7" s="10">
        <v>2780</v>
      </c>
      <c r="B7" s="11">
        <v>812</v>
      </c>
      <c r="C7" s="16" t="s">
        <v>22</v>
      </c>
      <c r="D7" s="23" t="s">
        <v>69</v>
      </c>
      <c r="E7" s="27" t="s">
        <v>10</v>
      </c>
      <c r="F7" s="27">
        <v>1</v>
      </c>
      <c r="G7" s="27" t="s">
        <v>11</v>
      </c>
      <c r="H7" s="13">
        <v>37859458</v>
      </c>
      <c r="I7" s="13">
        <f t="shared" si="0"/>
        <v>37859458</v>
      </c>
    </row>
    <row r="8" spans="1:9" s="14" customFormat="1" ht="41.25" customHeight="1">
      <c r="A8" s="10">
        <v>2108</v>
      </c>
      <c r="B8" s="11">
        <v>815</v>
      </c>
      <c r="C8" s="16" t="s">
        <v>37</v>
      </c>
      <c r="D8" s="23" t="s">
        <v>69</v>
      </c>
      <c r="E8" s="27" t="s">
        <v>10</v>
      </c>
      <c r="F8" s="27">
        <v>1</v>
      </c>
      <c r="G8" s="27" t="s">
        <v>11</v>
      </c>
      <c r="H8" s="13">
        <v>62300903</v>
      </c>
      <c r="I8" s="13">
        <f t="shared" si="0"/>
        <v>62300903</v>
      </c>
    </row>
    <row r="9" spans="1:9" s="14" customFormat="1" ht="33.75" customHeight="1">
      <c r="A9" s="10">
        <v>2106</v>
      </c>
      <c r="B9" s="11">
        <v>817</v>
      </c>
      <c r="C9" s="16" t="s">
        <v>38</v>
      </c>
      <c r="D9" s="23" t="s">
        <v>69</v>
      </c>
      <c r="E9" s="27" t="s">
        <v>10</v>
      </c>
      <c r="F9" s="27">
        <v>1</v>
      </c>
      <c r="G9" s="27" t="s">
        <v>11</v>
      </c>
      <c r="H9" s="13">
        <v>37321529</v>
      </c>
      <c r="I9" s="13">
        <f t="shared" si="0"/>
        <v>37321529</v>
      </c>
    </row>
    <row r="10" spans="1:9" s="14" customFormat="1" ht="57.75" customHeight="1">
      <c r="A10" s="10">
        <v>2099</v>
      </c>
      <c r="B10" s="11">
        <v>818</v>
      </c>
      <c r="C10" s="16" t="s">
        <v>39</v>
      </c>
      <c r="D10" s="23" t="s">
        <v>69</v>
      </c>
      <c r="E10" s="27" t="s">
        <v>10</v>
      </c>
      <c r="F10" s="27">
        <v>1</v>
      </c>
      <c r="G10" s="27" t="s">
        <v>11</v>
      </c>
      <c r="H10" s="13">
        <v>97289496</v>
      </c>
      <c r="I10" s="13">
        <f t="shared" si="0"/>
        <v>97289496</v>
      </c>
    </row>
    <row r="11" spans="1:9" s="14" customFormat="1" ht="29.25" customHeight="1">
      <c r="A11" s="10">
        <v>2120</v>
      </c>
      <c r="B11" s="11">
        <v>820</v>
      </c>
      <c r="C11" s="17" t="s">
        <v>17</v>
      </c>
      <c r="D11" s="23" t="s">
        <v>69</v>
      </c>
      <c r="E11" s="27" t="s">
        <v>10</v>
      </c>
      <c r="F11" s="27">
        <v>1</v>
      </c>
      <c r="G11" s="27" t="s">
        <v>11</v>
      </c>
      <c r="H11" s="13">
        <v>333296859</v>
      </c>
      <c r="I11" s="13">
        <f t="shared" si="0"/>
        <v>333296859</v>
      </c>
    </row>
    <row r="12" spans="1:9" s="14" customFormat="1" ht="36.75" customHeight="1">
      <c r="A12" s="10">
        <v>2113</v>
      </c>
      <c r="B12" s="11">
        <v>821</v>
      </c>
      <c r="C12" s="16" t="s">
        <v>40</v>
      </c>
      <c r="D12" s="23" t="s">
        <v>69</v>
      </c>
      <c r="E12" s="27" t="s">
        <v>10</v>
      </c>
      <c r="F12" s="27">
        <v>1</v>
      </c>
      <c r="G12" s="27" t="s">
        <v>11</v>
      </c>
      <c r="H12" s="13">
        <v>4500769</v>
      </c>
      <c r="I12" s="13">
        <f t="shared" si="0"/>
        <v>4500769</v>
      </c>
    </row>
    <row r="13" spans="1:9" s="14" customFormat="1" ht="33.75">
      <c r="A13" s="10">
        <v>2123</v>
      </c>
      <c r="B13" s="11">
        <v>822</v>
      </c>
      <c r="C13" s="16" t="s">
        <v>26</v>
      </c>
      <c r="D13" s="23" t="s">
        <v>69</v>
      </c>
      <c r="E13" s="27" t="s">
        <v>10</v>
      </c>
      <c r="F13" s="27">
        <v>1</v>
      </c>
      <c r="G13" s="27" t="s">
        <v>11</v>
      </c>
      <c r="H13" s="13">
        <v>1341013</v>
      </c>
      <c r="I13" s="13">
        <f t="shared" si="0"/>
        <v>1341013</v>
      </c>
    </row>
    <row r="14" spans="1:9" s="14" customFormat="1" ht="31.5" customHeight="1">
      <c r="A14" s="10">
        <v>5210</v>
      </c>
      <c r="B14" s="11">
        <v>823</v>
      </c>
      <c r="C14" s="17" t="s">
        <v>0</v>
      </c>
      <c r="D14" s="23" t="s">
        <v>69</v>
      </c>
      <c r="E14" s="27" t="s">
        <v>10</v>
      </c>
      <c r="F14" s="27">
        <v>1</v>
      </c>
      <c r="G14" s="27" t="s">
        <v>11</v>
      </c>
      <c r="H14" s="13">
        <v>2145588</v>
      </c>
      <c r="I14" s="13">
        <f t="shared" si="0"/>
        <v>2145588</v>
      </c>
    </row>
    <row r="15" spans="1:9" s="14" customFormat="1" ht="27" customHeight="1">
      <c r="A15" s="10">
        <v>5211</v>
      </c>
      <c r="B15" s="11">
        <v>824</v>
      </c>
      <c r="C15" s="16" t="s">
        <v>3</v>
      </c>
      <c r="D15" s="23" t="s">
        <v>69</v>
      </c>
      <c r="E15" s="27" t="s">
        <v>10</v>
      </c>
      <c r="F15" s="27">
        <v>1</v>
      </c>
      <c r="G15" s="27" t="s">
        <v>11</v>
      </c>
      <c r="H15" s="13">
        <v>922199</v>
      </c>
      <c r="I15" s="13">
        <f t="shared" si="0"/>
        <v>922199</v>
      </c>
    </row>
    <row r="16" spans="1:9" s="14" customFormat="1" ht="33.75">
      <c r="A16" s="10">
        <v>2098</v>
      </c>
      <c r="B16" s="11">
        <v>825</v>
      </c>
      <c r="C16" s="16" t="s">
        <v>31</v>
      </c>
      <c r="D16" s="23" t="s">
        <v>69</v>
      </c>
      <c r="E16" s="27" t="s">
        <v>10</v>
      </c>
      <c r="F16" s="27">
        <v>1</v>
      </c>
      <c r="G16" s="27" t="s">
        <v>11</v>
      </c>
      <c r="H16" s="13">
        <v>0</v>
      </c>
      <c r="I16" s="13">
        <f t="shared" si="0"/>
        <v>0</v>
      </c>
    </row>
    <row r="17" spans="1:9" s="14" customFormat="1" ht="52.5" customHeight="1">
      <c r="A17" s="10">
        <v>2134</v>
      </c>
      <c r="B17" s="11">
        <v>826</v>
      </c>
      <c r="C17" s="16" t="s">
        <v>23</v>
      </c>
      <c r="D17" s="23" t="s">
        <v>69</v>
      </c>
      <c r="E17" s="27" t="s">
        <v>10</v>
      </c>
      <c r="F17" s="27">
        <v>1</v>
      </c>
      <c r="G17" s="27" t="s">
        <v>11</v>
      </c>
      <c r="H17" s="13">
        <v>24322374</v>
      </c>
      <c r="I17" s="13">
        <f t="shared" si="0"/>
        <v>24322374</v>
      </c>
    </row>
    <row r="18" spans="1:9" s="14" customFormat="1" ht="30" customHeight="1">
      <c r="A18" s="10">
        <v>5200</v>
      </c>
      <c r="B18" s="11">
        <v>827</v>
      </c>
      <c r="C18" s="16" t="s">
        <v>41</v>
      </c>
      <c r="D18" s="23" t="s">
        <v>69</v>
      </c>
      <c r="E18" s="27" t="s">
        <v>10</v>
      </c>
      <c r="F18" s="27">
        <v>1</v>
      </c>
      <c r="G18" s="27" t="s">
        <v>11</v>
      </c>
      <c r="H18" s="13">
        <v>17407399</v>
      </c>
      <c r="I18" s="13">
        <f t="shared" si="0"/>
        <v>17407399</v>
      </c>
    </row>
    <row r="19" spans="1:9" s="14" customFormat="1" ht="28.5" customHeight="1">
      <c r="A19" s="10">
        <v>5217</v>
      </c>
      <c r="B19" s="11">
        <v>828</v>
      </c>
      <c r="C19" s="16" t="s">
        <v>21</v>
      </c>
      <c r="D19" s="23" t="s">
        <v>69</v>
      </c>
      <c r="E19" s="27" t="s">
        <v>10</v>
      </c>
      <c r="F19" s="27">
        <v>1</v>
      </c>
      <c r="G19" s="27" t="s">
        <v>11</v>
      </c>
      <c r="H19" s="13">
        <v>14133443</v>
      </c>
      <c r="I19" s="13">
        <f t="shared" si="0"/>
        <v>14133443</v>
      </c>
    </row>
    <row r="20" spans="1:9" s="14" customFormat="1" ht="36" customHeight="1">
      <c r="A20" s="10">
        <v>5223</v>
      </c>
      <c r="B20" s="11">
        <v>829</v>
      </c>
      <c r="C20" s="17" t="s">
        <v>42</v>
      </c>
      <c r="D20" s="23" t="s">
        <v>69</v>
      </c>
      <c r="E20" s="27" t="s">
        <v>10</v>
      </c>
      <c r="F20" s="27">
        <v>1</v>
      </c>
      <c r="G20" s="27" t="s">
        <v>11</v>
      </c>
      <c r="H20" s="13">
        <v>3576486</v>
      </c>
      <c r="I20" s="13">
        <f t="shared" si="0"/>
        <v>3576486</v>
      </c>
    </row>
    <row r="21" spans="1:9" s="14" customFormat="1" ht="41.25" customHeight="1">
      <c r="A21" s="10">
        <v>2136</v>
      </c>
      <c r="B21" s="11">
        <v>830</v>
      </c>
      <c r="C21" s="16" t="s">
        <v>27</v>
      </c>
      <c r="D21" s="23" t="s">
        <v>69</v>
      </c>
      <c r="E21" s="27" t="s">
        <v>10</v>
      </c>
      <c r="F21" s="27">
        <v>1</v>
      </c>
      <c r="G21" s="27" t="s">
        <v>11</v>
      </c>
      <c r="H21" s="13">
        <v>0</v>
      </c>
      <c r="I21" s="13">
        <f t="shared" si="0"/>
        <v>0</v>
      </c>
    </row>
    <row r="22" spans="1:9" s="14" customFormat="1" ht="56.25">
      <c r="A22" s="10">
        <v>2149</v>
      </c>
      <c r="B22" s="11">
        <v>831</v>
      </c>
      <c r="C22" s="16" t="s">
        <v>53</v>
      </c>
      <c r="D22" s="23" t="s">
        <v>69</v>
      </c>
      <c r="E22" s="27" t="s">
        <v>10</v>
      </c>
      <c r="F22" s="27">
        <v>1</v>
      </c>
      <c r="G22" s="27" t="s">
        <v>11</v>
      </c>
      <c r="H22" s="13">
        <v>10000000</v>
      </c>
      <c r="I22" s="13">
        <f t="shared" si="0"/>
        <v>10000000</v>
      </c>
    </row>
    <row r="23" spans="1:9" s="14" customFormat="1" ht="57.75" customHeight="1">
      <c r="A23" s="10">
        <v>2114</v>
      </c>
      <c r="B23" s="11">
        <v>832</v>
      </c>
      <c r="C23" s="17" t="s">
        <v>24</v>
      </c>
      <c r="D23" s="23" t="s">
        <v>69</v>
      </c>
      <c r="E23" s="27" t="s">
        <v>10</v>
      </c>
      <c r="F23" s="27">
        <v>1</v>
      </c>
      <c r="G23" s="27" t="s">
        <v>11</v>
      </c>
      <c r="H23" s="13">
        <v>0</v>
      </c>
      <c r="I23" s="13">
        <f t="shared" si="0"/>
        <v>0</v>
      </c>
    </row>
    <row r="24" spans="1:9" s="14" customFormat="1" ht="33.75">
      <c r="A24" s="10">
        <v>2154</v>
      </c>
      <c r="B24" s="11">
        <v>833</v>
      </c>
      <c r="C24" s="17" t="s">
        <v>32</v>
      </c>
      <c r="D24" s="23" t="s">
        <v>69</v>
      </c>
      <c r="E24" s="27" t="s">
        <v>10</v>
      </c>
      <c r="F24" s="27">
        <v>1</v>
      </c>
      <c r="G24" s="27" t="s">
        <v>11</v>
      </c>
      <c r="H24" s="13">
        <v>7000000</v>
      </c>
      <c r="I24" s="13">
        <f t="shared" si="0"/>
        <v>7000000</v>
      </c>
    </row>
    <row r="25" spans="1:9" s="14" customFormat="1" ht="32.25" customHeight="1">
      <c r="A25" s="10">
        <v>2155</v>
      </c>
      <c r="B25" s="11">
        <v>834</v>
      </c>
      <c r="C25" s="17" t="s">
        <v>33</v>
      </c>
      <c r="D25" s="23" t="s">
        <v>69</v>
      </c>
      <c r="E25" s="27" t="s">
        <v>10</v>
      </c>
      <c r="F25" s="27">
        <v>1</v>
      </c>
      <c r="G25" s="27" t="s">
        <v>11</v>
      </c>
      <c r="H25" s="13">
        <v>850000</v>
      </c>
      <c r="I25" s="13">
        <f t="shared" si="0"/>
        <v>850000</v>
      </c>
    </row>
    <row r="26" spans="1:9" s="14" customFormat="1" ht="22.5">
      <c r="A26" s="10">
        <v>2112</v>
      </c>
      <c r="B26" s="11">
        <v>835</v>
      </c>
      <c r="C26" s="16" t="s">
        <v>52</v>
      </c>
      <c r="D26" s="23" t="s">
        <v>69</v>
      </c>
      <c r="E26" s="27" t="s">
        <v>10</v>
      </c>
      <c r="F26" s="27">
        <v>1</v>
      </c>
      <c r="G26" s="27" t="s">
        <v>11</v>
      </c>
      <c r="H26" s="13">
        <v>9728950</v>
      </c>
      <c r="I26" s="13">
        <f t="shared" si="0"/>
        <v>9728950</v>
      </c>
    </row>
    <row r="27" spans="1:9" s="14" customFormat="1" ht="39.75" customHeight="1">
      <c r="A27" s="10">
        <v>2124</v>
      </c>
      <c r="B27" s="11">
        <v>836</v>
      </c>
      <c r="C27" s="16" t="s">
        <v>18</v>
      </c>
      <c r="D27" s="23" t="s">
        <v>69</v>
      </c>
      <c r="E27" s="27" t="s">
        <v>10</v>
      </c>
      <c r="F27" s="27">
        <v>1</v>
      </c>
      <c r="G27" s="27" t="s">
        <v>11</v>
      </c>
      <c r="H27" s="13">
        <v>844841</v>
      </c>
      <c r="I27" s="13">
        <f t="shared" si="0"/>
        <v>844841</v>
      </c>
    </row>
    <row r="28" spans="1:9" s="14" customFormat="1" ht="45" customHeight="1">
      <c r="A28" s="10">
        <v>2191</v>
      </c>
      <c r="B28" s="11">
        <v>837</v>
      </c>
      <c r="C28" s="17" t="s">
        <v>28</v>
      </c>
      <c r="D28" s="23" t="s">
        <v>69</v>
      </c>
      <c r="E28" s="27" t="s">
        <v>10</v>
      </c>
      <c r="F28" s="27">
        <v>1</v>
      </c>
      <c r="G28" s="27" t="s">
        <v>11</v>
      </c>
      <c r="H28" s="13">
        <v>0</v>
      </c>
      <c r="I28" s="13">
        <f t="shared" si="0"/>
        <v>0</v>
      </c>
    </row>
    <row r="29" spans="1:9" s="14" customFormat="1" ht="39" customHeight="1">
      <c r="A29" s="21">
        <v>2090</v>
      </c>
      <c r="B29" s="20">
        <v>839</v>
      </c>
      <c r="C29" s="18" t="s">
        <v>54</v>
      </c>
      <c r="D29" s="23" t="s">
        <v>69</v>
      </c>
      <c r="E29" s="27" t="s">
        <v>10</v>
      </c>
      <c r="F29" s="27">
        <v>1</v>
      </c>
      <c r="G29" s="27" t="s">
        <v>11</v>
      </c>
      <c r="H29" s="13">
        <v>19457899</v>
      </c>
      <c r="I29" s="13">
        <f>H29</f>
        <v>19457899</v>
      </c>
    </row>
    <row r="30" spans="1:9" s="14" customFormat="1" ht="45" customHeight="1">
      <c r="A30" s="21">
        <v>2091</v>
      </c>
      <c r="B30" s="20">
        <v>840</v>
      </c>
      <c r="C30" s="16" t="s">
        <v>57</v>
      </c>
      <c r="D30" s="23" t="s">
        <v>69</v>
      </c>
      <c r="E30" s="27" t="s">
        <v>10</v>
      </c>
      <c r="F30" s="27">
        <v>1</v>
      </c>
      <c r="G30" s="27" t="s">
        <v>11</v>
      </c>
      <c r="H30" s="13">
        <v>486447</v>
      </c>
      <c r="I30" s="13">
        <f>H30</f>
        <v>486447</v>
      </c>
    </row>
    <row r="31" spans="1:9" s="14" customFormat="1" ht="28.5" customHeight="1">
      <c r="A31" s="10">
        <v>2118</v>
      </c>
      <c r="B31" s="11">
        <v>841</v>
      </c>
      <c r="C31" s="15" t="s">
        <v>43</v>
      </c>
      <c r="D31" s="23" t="s">
        <v>69</v>
      </c>
      <c r="E31" s="27" t="s">
        <v>10</v>
      </c>
      <c r="F31" s="27">
        <v>1</v>
      </c>
      <c r="G31" s="27" t="s">
        <v>11</v>
      </c>
      <c r="H31" s="13">
        <v>2215017</v>
      </c>
      <c r="I31" s="13">
        <f t="shared" si="0"/>
        <v>2215017</v>
      </c>
    </row>
    <row r="32" spans="1:9" s="14" customFormat="1" ht="33.75">
      <c r="A32" s="10">
        <v>2096</v>
      </c>
      <c r="B32" s="11">
        <v>843</v>
      </c>
      <c r="C32" s="15" t="s">
        <v>20</v>
      </c>
      <c r="D32" s="23" t="s">
        <v>69</v>
      </c>
      <c r="E32" s="27" t="s">
        <v>10</v>
      </c>
      <c r="F32" s="27">
        <v>1</v>
      </c>
      <c r="G32" s="27" t="s">
        <v>11</v>
      </c>
      <c r="H32" s="13">
        <v>386920</v>
      </c>
      <c r="I32" s="13">
        <f t="shared" si="0"/>
        <v>386920</v>
      </c>
    </row>
    <row r="33" spans="1:9" s="14" customFormat="1" ht="39.75" customHeight="1">
      <c r="A33" s="21">
        <v>2092</v>
      </c>
      <c r="B33" s="20">
        <v>844</v>
      </c>
      <c r="C33" s="16" t="s">
        <v>55</v>
      </c>
      <c r="D33" s="23" t="s">
        <v>69</v>
      </c>
      <c r="E33" s="27" t="s">
        <v>10</v>
      </c>
      <c r="F33" s="27">
        <v>1</v>
      </c>
      <c r="G33" s="27" t="s">
        <v>11</v>
      </c>
      <c r="H33" s="13">
        <v>6788292</v>
      </c>
      <c r="I33" s="13">
        <f>H33</f>
        <v>6788292</v>
      </c>
    </row>
    <row r="34" spans="1:9" s="14" customFormat="1" ht="32.25" customHeight="1">
      <c r="A34" s="21">
        <v>2093</v>
      </c>
      <c r="B34" s="20">
        <v>847</v>
      </c>
      <c r="C34" s="16" t="s">
        <v>56</v>
      </c>
      <c r="D34" s="23" t="s">
        <v>69</v>
      </c>
      <c r="E34" s="27" t="s">
        <v>10</v>
      </c>
      <c r="F34" s="27">
        <v>1</v>
      </c>
      <c r="G34" s="27" t="s">
        <v>11</v>
      </c>
      <c r="H34" s="13">
        <v>500000</v>
      </c>
      <c r="I34" s="13">
        <f>H34</f>
        <v>500000</v>
      </c>
    </row>
    <row r="35" spans="1:9" s="14" customFormat="1" ht="42.75" customHeight="1">
      <c r="A35" s="10">
        <v>2137</v>
      </c>
      <c r="B35" s="11">
        <v>848</v>
      </c>
      <c r="C35" s="18" t="s">
        <v>44</v>
      </c>
      <c r="D35" s="23" t="s">
        <v>69</v>
      </c>
      <c r="E35" s="27" t="s">
        <v>10</v>
      </c>
      <c r="F35" s="27">
        <v>1</v>
      </c>
      <c r="G35" s="27" t="s">
        <v>11</v>
      </c>
      <c r="H35" s="13">
        <v>22376584</v>
      </c>
      <c r="I35" s="13">
        <f t="shared" si="0"/>
        <v>22376584</v>
      </c>
    </row>
    <row r="36" spans="1:9" s="14" customFormat="1" ht="40.5" customHeight="1">
      <c r="A36" s="10">
        <v>1709</v>
      </c>
      <c r="B36" s="11">
        <v>849</v>
      </c>
      <c r="C36" s="18" t="s">
        <v>30</v>
      </c>
      <c r="D36" s="23" t="s">
        <v>69</v>
      </c>
      <c r="E36" s="27" t="s">
        <v>10</v>
      </c>
      <c r="F36" s="27">
        <v>1</v>
      </c>
      <c r="G36" s="27" t="s">
        <v>11</v>
      </c>
      <c r="H36" s="13">
        <v>0</v>
      </c>
      <c r="I36" s="13">
        <f t="shared" si="0"/>
        <v>0</v>
      </c>
    </row>
    <row r="37" spans="1:9" s="14" customFormat="1" ht="24" customHeight="1">
      <c r="A37" s="10">
        <v>2179</v>
      </c>
      <c r="B37" s="11">
        <v>850</v>
      </c>
      <c r="C37" s="15" t="s">
        <v>19</v>
      </c>
      <c r="D37" s="23" t="s">
        <v>69</v>
      </c>
      <c r="E37" s="27" t="s">
        <v>10</v>
      </c>
      <c r="F37" s="27">
        <v>1</v>
      </c>
      <c r="G37" s="27" t="s">
        <v>11</v>
      </c>
      <c r="H37" s="13">
        <v>77332995</v>
      </c>
      <c r="I37" s="13">
        <f t="shared" si="0"/>
        <v>77332995</v>
      </c>
    </row>
    <row r="38" spans="1:9" s="14" customFormat="1" ht="67.5" customHeight="1">
      <c r="A38" s="21">
        <v>2107</v>
      </c>
      <c r="B38" s="20">
        <v>851</v>
      </c>
      <c r="C38" s="16" t="s">
        <v>58</v>
      </c>
      <c r="D38" s="23" t="s">
        <v>69</v>
      </c>
      <c r="E38" s="27" t="s">
        <v>10</v>
      </c>
      <c r="F38" s="27">
        <v>1</v>
      </c>
      <c r="G38" s="27" t="s">
        <v>11</v>
      </c>
      <c r="H38" s="13">
        <v>25000000</v>
      </c>
      <c r="I38" s="13">
        <f>H38</f>
        <v>25000000</v>
      </c>
    </row>
    <row r="39" spans="1:9" s="14" customFormat="1" ht="53.25" customHeight="1">
      <c r="A39" s="21">
        <v>1899</v>
      </c>
      <c r="B39" s="20">
        <v>852</v>
      </c>
      <c r="C39" s="16" t="s">
        <v>59</v>
      </c>
      <c r="D39" s="23" t="s">
        <v>69</v>
      </c>
      <c r="E39" s="27" t="s">
        <v>10</v>
      </c>
      <c r="F39" s="27">
        <v>1</v>
      </c>
      <c r="G39" s="27" t="s">
        <v>11</v>
      </c>
      <c r="H39" s="13">
        <v>450000</v>
      </c>
      <c r="I39" s="13">
        <f>H39</f>
        <v>450000</v>
      </c>
    </row>
    <row r="40" spans="1:9" s="14" customFormat="1" ht="54.75" customHeight="1">
      <c r="A40" s="10">
        <v>2193</v>
      </c>
      <c r="B40" s="20">
        <v>861</v>
      </c>
      <c r="C40" s="16" t="s">
        <v>50</v>
      </c>
      <c r="D40" s="23" t="s">
        <v>69</v>
      </c>
      <c r="E40" s="27" t="s">
        <v>10</v>
      </c>
      <c r="F40" s="27">
        <v>1</v>
      </c>
      <c r="G40" s="27" t="s">
        <v>11</v>
      </c>
      <c r="H40" s="13">
        <v>0</v>
      </c>
      <c r="I40" s="13">
        <f t="shared" si="0"/>
        <v>0</v>
      </c>
    </row>
    <row r="41" spans="1:9" s="14" customFormat="1" ht="42" customHeight="1">
      <c r="A41" s="10">
        <v>2127</v>
      </c>
      <c r="B41" s="11">
        <v>864</v>
      </c>
      <c r="C41" s="18" t="s">
        <v>45</v>
      </c>
      <c r="D41" s="23" t="s">
        <v>69</v>
      </c>
      <c r="E41" s="27" t="s">
        <v>10</v>
      </c>
      <c r="F41" s="27">
        <v>1</v>
      </c>
      <c r="G41" s="27" t="s">
        <v>11</v>
      </c>
      <c r="H41" s="13">
        <v>110000000</v>
      </c>
      <c r="I41" s="13">
        <f t="shared" si="0"/>
        <v>110000000</v>
      </c>
    </row>
    <row r="42" spans="1:9" s="14" customFormat="1" ht="66.75" customHeight="1">
      <c r="A42" s="10">
        <v>1496</v>
      </c>
      <c r="B42" s="11">
        <v>867</v>
      </c>
      <c r="C42" s="18" t="s">
        <v>46</v>
      </c>
      <c r="D42" s="23" t="s">
        <v>69</v>
      </c>
      <c r="E42" s="27" t="s">
        <v>10</v>
      </c>
      <c r="F42" s="27">
        <v>1</v>
      </c>
      <c r="G42" s="27" t="s">
        <v>11</v>
      </c>
      <c r="H42" s="13">
        <v>54888528</v>
      </c>
      <c r="I42" s="13">
        <f t="shared" si="0"/>
        <v>54888528</v>
      </c>
    </row>
    <row r="43" spans="1:9" s="14" customFormat="1" ht="31.5" customHeight="1">
      <c r="A43" s="10">
        <v>2126</v>
      </c>
      <c r="B43" s="11">
        <v>868</v>
      </c>
      <c r="C43" s="16" t="s">
        <v>7</v>
      </c>
      <c r="D43" s="23" t="s">
        <v>69</v>
      </c>
      <c r="E43" s="27" t="s">
        <v>10</v>
      </c>
      <c r="F43" s="27">
        <v>1</v>
      </c>
      <c r="G43" s="27" t="s">
        <v>11</v>
      </c>
      <c r="H43" s="13">
        <v>4519772</v>
      </c>
      <c r="I43" s="13">
        <f t="shared" si="0"/>
        <v>4519772</v>
      </c>
    </row>
    <row r="44" spans="1:9" s="14" customFormat="1" ht="39.75" customHeight="1">
      <c r="A44" s="10">
        <v>7450</v>
      </c>
      <c r="B44" s="11">
        <v>807</v>
      </c>
      <c r="C44" s="16" t="s">
        <v>47</v>
      </c>
      <c r="D44" s="23" t="s">
        <v>69</v>
      </c>
      <c r="E44" s="27" t="s">
        <v>10</v>
      </c>
      <c r="F44" s="27">
        <v>2</v>
      </c>
      <c r="G44" s="27" t="s">
        <v>12</v>
      </c>
      <c r="H44" s="13">
        <v>61200000</v>
      </c>
      <c r="I44" s="13">
        <f>H44</f>
        <v>61200000</v>
      </c>
    </row>
    <row r="45" spans="1:9" s="14" customFormat="1" ht="56.25">
      <c r="A45" s="10">
        <v>7448</v>
      </c>
      <c r="B45" s="11">
        <v>813</v>
      </c>
      <c r="C45" s="16" t="s">
        <v>35</v>
      </c>
      <c r="D45" s="23" t="s">
        <v>69</v>
      </c>
      <c r="E45" s="27" t="s">
        <v>10</v>
      </c>
      <c r="F45" s="27">
        <v>2</v>
      </c>
      <c r="G45" s="27" t="s">
        <v>12</v>
      </c>
      <c r="H45" s="13">
        <v>12619346</v>
      </c>
      <c r="I45" s="13">
        <f aca="true" t="shared" si="1" ref="I45:I52">H45</f>
        <v>12619346</v>
      </c>
    </row>
    <row r="46" spans="1:9" s="14" customFormat="1" ht="56.25">
      <c r="A46" s="10">
        <v>7474</v>
      </c>
      <c r="B46" s="11">
        <v>838</v>
      </c>
      <c r="C46" s="17" t="s">
        <v>29</v>
      </c>
      <c r="D46" s="23" t="s">
        <v>69</v>
      </c>
      <c r="E46" s="27" t="s">
        <v>10</v>
      </c>
      <c r="F46" s="27">
        <v>2</v>
      </c>
      <c r="G46" s="27" t="s">
        <v>12</v>
      </c>
      <c r="H46" s="13">
        <v>0</v>
      </c>
      <c r="I46" s="13">
        <f t="shared" si="1"/>
        <v>0</v>
      </c>
    </row>
    <row r="47" spans="1:9" s="14" customFormat="1" ht="29.25" customHeight="1">
      <c r="A47" s="10">
        <v>7469</v>
      </c>
      <c r="B47" s="11">
        <v>845</v>
      </c>
      <c r="C47" s="16" t="s">
        <v>16</v>
      </c>
      <c r="D47" s="23" t="s">
        <v>69</v>
      </c>
      <c r="E47" s="27" t="s">
        <v>10</v>
      </c>
      <c r="F47" s="27">
        <v>2</v>
      </c>
      <c r="G47" s="27" t="s">
        <v>12</v>
      </c>
      <c r="H47" s="13">
        <v>10000000</v>
      </c>
      <c r="I47" s="13">
        <f t="shared" si="1"/>
        <v>10000000</v>
      </c>
    </row>
    <row r="48" spans="1:9" s="14" customFormat="1" ht="30.75" customHeight="1">
      <c r="A48" s="10">
        <v>7457</v>
      </c>
      <c r="B48" s="11">
        <v>846</v>
      </c>
      <c r="C48" s="16" t="s">
        <v>48</v>
      </c>
      <c r="D48" s="23" t="s">
        <v>69</v>
      </c>
      <c r="E48" s="27" t="s">
        <v>10</v>
      </c>
      <c r="F48" s="27">
        <v>2</v>
      </c>
      <c r="G48" s="27" t="s">
        <v>12</v>
      </c>
      <c r="H48" s="13">
        <v>38915799</v>
      </c>
      <c r="I48" s="13">
        <f t="shared" si="1"/>
        <v>38915799</v>
      </c>
    </row>
    <row r="49" spans="1:9" s="19" customFormat="1" ht="78.75" customHeight="1">
      <c r="A49" s="10">
        <v>7446</v>
      </c>
      <c r="B49" s="11">
        <v>854</v>
      </c>
      <c r="C49" s="15" t="s">
        <v>49</v>
      </c>
      <c r="D49" s="23" t="s">
        <v>69</v>
      </c>
      <c r="E49" s="27" t="s">
        <v>10</v>
      </c>
      <c r="F49" s="27">
        <v>2</v>
      </c>
      <c r="G49" s="27" t="s">
        <v>12</v>
      </c>
      <c r="H49" s="13">
        <v>84782919</v>
      </c>
      <c r="I49" s="13">
        <f t="shared" si="1"/>
        <v>84782919</v>
      </c>
    </row>
    <row r="50" spans="1:9" s="14" customFormat="1" ht="44.25" customHeight="1">
      <c r="A50" s="10">
        <v>7458</v>
      </c>
      <c r="B50" s="11">
        <v>856</v>
      </c>
      <c r="C50" s="17" t="s">
        <v>51</v>
      </c>
      <c r="D50" s="23" t="s">
        <v>69</v>
      </c>
      <c r="E50" s="27" t="s">
        <v>10</v>
      </c>
      <c r="F50" s="27">
        <v>2</v>
      </c>
      <c r="G50" s="27" t="s">
        <v>12</v>
      </c>
      <c r="H50" s="13">
        <v>10000000</v>
      </c>
      <c r="I50" s="13">
        <f t="shared" si="1"/>
        <v>10000000</v>
      </c>
    </row>
    <row r="51" spans="1:9" s="14" customFormat="1" ht="28.5" customHeight="1">
      <c r="A51" s="10">
        <v>7459</v>
      </c>
      <c r="B51" s="11">
        <v>857</v>
      </c>
      <c r="C51" s="16" t="s">
        <v>4</v>
      </c>
      <c r="D51" s="23" t="s">
        <v>69</v>
      </c>
      <c r="E51" s="27" t="s">
        <v>10</v>
      </c>
      <c r="F51" s="27">
        <v>2</v>
      </c>
      <c r="G51" s="27" t="s">
        <v>12</v>
      </c>
      <c r="H51" s="13">
        <v>0</v>
      </c>
      <c r="I51" s="13">
        <f t="shared" si="1"/>
        <v>0</v>
      </c>
    </row>
    <row r="52" spans="1:9" s="14" customFormat="1" ht="32.25" customHeight="1">
      <c r="A52" s="10">
        <v>7441</v>
      </c>
      <c r="B52" s="11">
        <v>866</v>
      </c>
      <c r="C52" s="12" t="s">
        <v>8</v>
      </c>
      <c r="D52" s="23" t="s">
        <v>69</v>
      </c>
      <c r="E52" s="27" t="s">
        <v>10</v>
      </c>
      <c r="F52" s="27">
        <v>2</v>
      </c>
      <c r="G52" s="27" t="s">
        <v>12</v>
      </c>
      <c r="H52" s="13">
        <v>660000000</v>
      </c>
      <c r="I52" s="13">
        <f t="shared" si="1"/>
        <v>660000000</v>
      </c>
    </row>
    <row r="53" spans="1:9" s="3" customFormat="1" ht="30.75" customHeight="1">
      <c r="A53" s="31" t="s">
        <v>9</v>
      </c>
      <c r="B53" s="5">
        <v>810</v>
      </c>
      <c r="C53" s="6" t="s">
        <v>5</v>
      </c>
      <c r="D53" s="24" t="s">
        <v>70</v>
      </c>
      <c r="E53" s="28" t="s">
        <v>13</v>
      </c>
      <c r="F53" s="28">
        <v>1</v>
      </c>
      <c r="G53" s="28" t="s">
        <v>14</v>
      </c>
      <c r="H53" s="13">
        <v>0</v>
      </c>
      <c r="I53" s="13">
        <v>0</v>
      </c>
    </row>
    <row r="54" spans="1:9" s="3" customFormat="1" ht="33" customHeight="1">
      <c r="A54" s="31" t="s">
        <v>9</v>
      </c>
      <c r="B54" s="5">
        <v>814</v>
      </c>
      <c r="C54" s="4" t="s">
        <v>6</v>
      </c>
      <c r="D54" s="25" t="s">
        <v>70</v>
      </c>
      <c r="E54" s="28" t="s">
        <v>13</v>
      </c>
      <c r="F54" s="28">
        <v>1</v>
      </c>
      <c r="G54" s="28" t="s">
        <v>14</v>
      </c>
      <c r="H54" s="13">
        <v>0</v>
      </c>
      <c r="I54" s="13">
        <v>0</v>
      </c>
    </row>
    <row r="55" spans="1:9" s="3" customFormat="1" ht="36" customHeight="1">
      <c r="A55" s="31" t="s">
        <v>9</v>
      </c>
      <c r="B55" s="2">
        <v>890</v>
      </c>
      <c r="C55" s="4" t="s">
        <v>1</v>
      </c>
      <c r="D55" s="25" t="s">
        <v>71</v>
      </c>
      <c r="E55" s="29" t="s">
        <v>72</v>
      </c>
      <c r="F55" s="28">
        <v>1</v>
      </c>
      <c r="G55" s="29" t="s">
        <v>15</v>
      </c>
      <c r="H55" s="13">
        <v>0</v>
      </c>
      <c r="I55" s="13">
        <v>0</v>
      </c>
    </row>
    <row r="57" spans="7:9" ht="23.25" customHeight="1">
      <c r="G57" s="32" t="s">
        <v>73</v>
      </c>
      <c r="H57" s="33">
        <f>SUM(H2:H55)</f>
        <v>2141411063</v>
      </c>
      <c r="I57" s="33">
        <f>SUM(I2:I55)</f>
        <v>2141411063</v>
      </c>
    </row>
  </sheetData>
  <sheetProtection/>
  <printOptions/>
  <pageMargins left="0.5905511811023623" right="0.15748031496062992" top="0.6692913385826772" bottom="0.3937007874015748" header="0.31496062992125984" footer="0.2362204724409449"/>
  <pageSetup horizontalDpi="600" verticalDpi="600" orientation="landscape" paperSize="9" scale="78" r:id="rId1"/>
  <rowBreaks count="3" manualBreakCount="3">
    <brk id="15" max="8" man="1"/>
    <brk id="31" max="8" man="1"/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Calabria</dc:creator>
  <cp:keywords/>
  <dc:description/>
  <cp:lastModifiedBy>gcarli</cp:lastModifiedBy>
  <cp:lastPrinted>2019-01-16T14:35:03Z</cp:lastPrinted>
  <dcterms:created xsi:type="dcterms:W3CDTF">2008-12-02T08:52:37Z</dcterms:created>
  <dcterms:modified xsi:type="dcterms:W3CDTF">2019-01-16T14:35:55Z</dcterms:modified>
  <cp:category/>
  <cp:version/>
  <cp:contentType/>
  <cp:contentStatus/>
</cp:coreProperties>
</file>